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0" yWindow="4065" windowWidth="14835" windowHeight="7830"/>
  </bookViews>
  <sheets>
    <sheet name="цв 7" sheetId="1" r:id="rId1"/>
  </sheets>
  <calcPr calcId="144525"/>
</workbook>
</file>

<file path=xl/calcChain.xml><?xml version="1.0" encoding="utf-8"?>
<calcChain xmlns="http://schemas.openxmlformats.org/spreadsheetml/2006/main">
  <c r="E32" i="1" l="1"/>
  <c r="D32" i="1"/>
  <c r="C32" i="1"/>
  <c r="G31" i="1"/>
  <c r="G30" i="1"/>
  <c r="G29" i="1"/>
  <c r="G28" i="1"/>
  <c r="G27" i="1"/>
  <c r="G26" i="1"/>
  <c r="G32" i="1" s="1"/>
  <c r="G33" i="1" s="1"/>
  <c r="E24" i="1"/>
  <c r="D24" i="1"/>
  <c r="C24" i="1"/>
  <c r="G23" i="1"/>
  <c r="G22" i="1"/>
  <c r="G21" i="1"/>
  <c r="F10" i="1"/>
  <c r="F24" i="1" s="1"/>
  <c r="G9" i="1"/>
  <c r="G8" i="1"/>
  <c r="G24" i="1" l="1"/>
  <c r="G10" i="1"/>
</calcChain>
</file>

<file path=xl/sharedStrings.xml><?xml version="1.0" encoding="utf-8"?>
<sst xmlns="http://schemas.openxmlformats.org/spreadsheetml/2006/main" count="42" uniqueCount="35">
  <si>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</si>
  <si>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</si>
  <si>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</si>
  <si>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</si>
  <si>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</si>
  <si>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ул.им. В.Н. Цветкова дом № 7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</si>
  <si>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</si>
  <si>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</si>
  <si>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</si>
  <si>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</si>
  <si>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</si>
  <si>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</si>
  <si>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</si>
  <si>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</si>
  <si>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</si>
  <si>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</si>
  <si>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</si>
  <si>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в том числе:</t>
  </si>
  <si>
    <t>ремонт сети отопления</t>
  </si>
  <si>
    <t>ремонт сети хвс</t>
  </si>
  <si>
    <t>ремонт системы электроснабжения</t>
  </si>
  <si>
    <t>ремонт крыльца</t>
  </si>
  <si>
    <t>ремонт крыши</t>
  </si>
  <si>
    <t>замена оконных блоков</t>
  </si>
  <si>
    <t>вентканалы</t>
  </si>
  <si>
    <t>почтовые ящики</t>
  </si>
  <si>
    <t>ремонт подъезда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</si>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</sst>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4"/>
  <sheetViews>
    <sheetView tabSelected="1" topLeftCell="B1" workbookViewId="0">
      <selection activeCell="C29" sqref="C29:E31"/>
    </sheetView>
  </sheetViews>
  <sheetFormatPr defaultColWidth="9.140625" defaultRowHeight="15.75" x14ac:dyDescent="0.25"/>
  <cols>
    <col min="1" max="1" width="6.7109375" style="1" hidden="1" customWidth="1"/>
    <col min="2" max="2" width="37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3.15" customHeight="1" x14ac:dyDescent="0.25">
      <c r="A8" s="15"/>
      <c r="B8" s="16" t="s">
        <v>14</v>
      </c>
      <c r="C8" s="16">
        <v>-222508.74</v>
      </c>
      <c r="D8" s="15">
        <v>514383.89</v>
      </c>
      <c r="E8" s="17">
        <v>449701.49</v>
      </c>
      <c r="F8" s="15">
        <v>514383.89</v>
      </c>
      <c r="G8" s="17">
        <f>C8+E8-F8</f>
        <v>-287191.14</v>
      </c>
    </row>
    <row r="9" spans="1:8" ht="13.15" customHeight="1" x14ac:dyDescent="0.25">
      <c r="A9" s="15"/>
      <c r="B9" s="16" t="s">
        <v>15</v>
      </c>
      <c r="C9" s="16">
        <v>-37456.080000000002</v>
      </c>
      <c r="D9" s="15">
        <v>0</v>
      </c>
      <c r="E9" s="17">
        <v>7765.25</v>
      </c>
      <c r="F9" s="15">
        <v>0</v>
      </c>
      <c r="G9" s="17">
        <f t="shared" ref="G9:G22" si="0">C9+E9-F9</f>
        <v>-29690.83</v>
      </c>
    </row>
    <row r="10" spans="1:8" ht="13.15" customHeight="1" x14ac:dyDescent="0.25">
      <c r="A10" s="15"/>
      <c r="B10" s="16" t="s">
        <v>16</v>
      </c>
      <c r="C10" s="16">
        <v>139708.44</v>
      </c>
      <c r="D10" s="15">
        <v>102370.56</v>
      </c>
      <c r="E10" s="17">
        <v>90035.05</v>
      </c>
      <c r="F10" s="18">
        <f>131615.74+162386.42</f>
        <v>294002.16000000003</v>
      </c>
      <c r="G10" s="17">
        <f t="shared" si="0"/>
        <v>-64258.670000000042</v>
      </c>
    </row>
    <row r="11" spans="1:8" ht="13.15" customHeight="1" x14ac:dyDescent="0.25">
      <c r="A11" s="15"/>
      <c r="B11" s="16" t="s">
        <v>17</v>
      </c>
      <c r="C11" s="16"/>
      <c r="D11" s="19"/>
      <c r="E11" s="17"/>
      <c r="F11" s="18"/>
      <c r="G11" s="17"/>
    </row>
    <row r="12" spans="1:8" ht="13.15" customHeight="1" x14ac:dyDescent="0.25">
      <c r="A12" s="15"/>
      <c r="B12" s="16" t="s">
        <v>18</v>
      </c>
      <c r="C12" s="16"/>
      <c r="D12" s="19"/>
      <c r="E12" s="17"/>
      <c r="F12" s="18">
        <v>7547.83</v>
      </c>
      <c r="G12" s="17"/>
    </row>
    <row r="13" spans="1:8" ht="13.15" customHeight="1" x14ac:dyDescent="0.25">
      <c r="A13" s="15"/>
      <c r="B13" s="16" t="s">
        <v>19</v>
      </c>
      <c r="C13" s="16"/>
      <c r="D13" s="19"/>
      <c r="E13" s="17"/>
      <c r="F13" s="18">
        <v>1777.55</v>
      </c>
      <c r="G13" s="17"/>
    </row>
    <row r="14" spans="1:8" ht="13.15" customHeight="1" x14ac:dyDescent="0.25">
      <c r="A14" s="15">
        <v>0</v>
      </c>
      <c r="B14" s="16" t="s">
        <v>20</v>
      </c>
      <c r="C14" s="16"/>
      <c r="D14" s="19"/>
      <c r="E14" s="17"/>
      <c r="F14" s="18">
        <v>15796.57</v>
      </c>
      <c r="G14" s="17"/>
    </row>
    <row r="15" spans="1:8" ht="13.15" customHeight="1" x14ac:dyDescent="0.25">
      <c r="A15" s="15"/>
      <c r="B15" s="16" t="s">
        <v>21</v>
      </c>
      <c r="C15" s="16"/>
      <c r="D15" s="19"/>
      <c r="E15" s="17"/>
      <c r="F15" s="18">
        <v>23500.080000000002</v>
      </c>
      <c r="G15" s="17"/>
    </row>
    <row r="16" spans="1:8" ht="13.15" customHeight="1" x14ac:dyDescent="0.25">
      <c r="A16" s="15"/>
      <c r="B16" s="16" t="s">
        <v>22</v>
      </c>
      <c r="C16" s="16"/>
      <c r="D16" s="19"/>
      <c r="E16" s="17"/>
      <c r="F16" s="18">
        <v>4622.29</v>
      </c>
      <c r="G16" s="17"/>
    </row>
    <row r="17" spans="1:7" ht="13.15" customHeight="1" x14ac:dyDescent="0.25">
      <c r="A17" s="15"/>
      <c r="B17" s="16" t="s">
        <v>23</v>
      </c>
      <c r="C17" s="16"/>
      <c r="D17" s="19"/>
      <c r="E17" s="17"/>
      <c r="F17" s="18">
        <v>68255.179999999993</v>
      </c>
      <c r="G17" s="17"/>
    </row>
    <row r="18" spans="1:7" ht="13.15" customHeight="1" x14ac:dyDescent="0.25">
      <c r="A18" s="15"/>
      <c r="B18" s="16" t="s">
        <v>24</v>
      </c>
      <c r="C18" s="16"/>
      <c r="D18" s="19"/>
      <c r="E18" s="17"/>
      <c r="F18" s="18">
        <v>2466</v>
      </c>
      <c r="G18" s="17"/>
    </row>
    <row r="19" spans="1:7" ht="13.15" customHeight="1" x14ac:dyDescent="0.25">
      <c r="A19" s="15"/>
      <c r="B19" s="16" t="s">
        <v>25</v>
      </c>
      <c r="C19" s="16"/>
      <c r="D19" s="19"/>
      <c r="E19" s="17"/>
      <c r="F19" s="18">
        <v>7650.24</v>
      </c>
      <c r="G19" s="17"/>
    </row>
    <row r="20" spans="1:7" ht="13.15" customHeight="1" x14ac:dyDescent="0.25">
      <c r="A20" s="15"/>
      <c r="B20" s="16" t="s">
        <v>26</v>
      </c>
      <c r="C20" s="16"/>
      <c r="D20" s="19"/>
      <c r="E20" s="17"/>
      <c r="F20" s="18">
        <v>162386.42000000001</v>
      </c>
      <c r="G20" s="17"/>
    </row>
    <row r="21" spans="1:7" ht="13.15" customHeight="1" x14ac:dyDescent="0.25">
      <c r="A21" s="15"/>
      <c r="B21" s="16" t="s">
        <v>27</v>
      </c>
      <c r="C21" s="16">
        <v>-405475.6</v>
      </c>
      <c r="D21" s="15">
        <v>0</v>
      </c>
      <c r="E21" s="17">
        <v>87349.72</v>
      </c>
      <c r="F21" s="15">
        <v>0</v>
      </c>
      <c r="G21" s="17">
        <f t="shared" si="0"/>
        <v>-318125.88</v>
      </c>
    </row>
    <row r="22" spans="1:7" ht="13.15" customHeight="1" x14ac:dyDescent="0.25">
      <c r="A22" s="15"/>
      <c r="B22" s="16" t="s">
        <v>28</v>
      </c>
      <c r="C22" s="16">
        <v>-540.62</v>
      </c>
      <c r="D22" s="15">
        <v>2791.84</v>
      </c>
      <c r="E22" s="17">
        <v>2304.75</v>
      </c>
      <c r="F22" s="15">
        <v>2791.84</v>
      </c>
      <c r="G22" s="17">
        <f t="shared" si="0"/>
        <v>-1027.71</v>
      </c>
    </row>
    <row r="23" spans="1:7" ht="13.15" customHeight="1" x14ac:dyDescent="0.25">
      <c r="A23" s="15"/>
      <c r="B23" s="16" t="s">
        <v>29</v>
      </c>
      <c r="C23" s="16">
        <v>-2523.4</v>
      </c>
      <c r="D23" s="15">
        <v>5016.3</v>
      </c>
      <c r="E23" s="17">
        <v>3419.28</v>
      </c>
      <c r="F23" s="15">
        <v>5016.3</v>
      </c>
      <c r="G23" s="17">
        <f>C23+E23-F23</f>
        <v>-4120.42</v>
      </c>
    </row>
    <row r="24" spans="1:7" ht="13.15" customHeight="1" x14ac:dyDescent="0.25">
      <c r="A24" s="20">
        <v>2</v>
      </c>
      <c r="B24" s="21" t="s">
        <v>30</v>
      </c>
      <c r="C24" s="22">
        <f>C8+C9+C10+C22+C23+C21</f>
        <v>-528796</v>
      </c>
      <c r="D24" s="22">
        <f>D8+D9+D10+D22+D23+D21</f>
        <v>624562.59</v>
      </c>
      <c r="E24" s="22">
        <f>E8+E9+E10+E22+E23+E21</f>
        <v>640575.54</v>
      </c>
      <c r="F24" s="22">
        <f>F8+F9+F10+F22+F23+F21</f>
        <v>816194.19000000006</v>
      </c>
      <c r="G24" s="22">
        <f>G8+G9+G10+G22+G23+G21</f>
        <v>-704414.65000000014</v>
      </c>
    </row>
    <row r="25" spans="1:7" ht="13.15" customHeight="1" x14ac:dyDescent="0.25">
      <c r="A25" s="23"/>
      <c r="B25" s="24" t="s">
        <v>31</v>
      </c>
      <c r="C25" s="25"/>
      <c r="D25" s="25"/>
      <c r="E25" s="25"/>
      <c r="F25" s="25"/>
      <c r="G25" s="26"/>
    </row>
    <row r="26" spans="1:7" ht="13.15" customHeight="1" x14ac:dyDescent="0.25">
      <c r="A26" s="23"/>
      <c r="B26" s="16" t="s">
        <v>14</v>
      </c>
      <c r="C26" s="16">
        <v>-222508.74</v>
      </c>
      <c r="D26" s="15">
        <v>514383.89</v>
      </c>
      <c r="E26" s="17">
        <v>449701.49</v>
      </c>
      <c r="F26" s="15"/>
      <c r="G26" s="27">
        <f>C26+E26-D26</f>
        <v>-287191.14</v>
      </c>
    </row>
    <row r="27" spans="1:7" ht="13.15" customHeight="1" x14ac:dyDescent="0.25">
      <c r="B27" s="16" t="s">
        <v>15</v>
      </c>
      <c r="C27" s="16">
        <v>-37456.080000000002</v>
      </c>
      <c r="D27" s="15">
        <v>0</v>
      </c>
      <c r="E27" s="17">
        <v>7765.25</v>
      </c>
      <c r="F27" s="15"/>
      <c r="G27" s="27">
        <f t="shared" ref="G27:G31" si="1">C27+E27-D27</f>
        <v>-29690.83</v>
      </c>
    </row>
    <row r="28" spans="1:7" ht="13.15" customHeight="1" x14ac:dyDescent="0.25">
      <c r="B28" s="16" t="s">
        <v>16</v>
      </c>
      <c r="C28" s="16">
        <v>-58809.11</v>
      </c>
      <c r="D28" s="15">
        <v>102370.56</v>
      </c>
      <c r="E28" s="17">
        <v>90035.05</v>
      </c>
      <c r="F28" s="18"/>
      <c r="G28" s="27">
        <f t="shared" si="1"/>
        <v>-71144.62</v>
      </c>
    </row>
    <row r="29" spans="1:7" ht="13.15" customHeight="1" x14ac:dyDescent="0.25">
      <c r="B29" s="16" t="s">
        <v>27</v>
      </c>
      <c r="C29" s="16">
        <v>-405475.6</v>
      </c>
      <c r="D29" s="15">
        <v>0</v>
      </c>
      <c r="E29" s="17">
        <v>87349.72</v>
      </c>
      <c r="F29" s="15"/>
      <c r="G29" s="27">
        <f t="shared" si="1"/>
        <v>-318125.88</v>
      </c>
    </row>
    <row r="30" spans="1:7" ht="13.15" customHeight="1" x14ac:dyDescent="0.25">
      <c r="B30" s="16" t="s">
        <v>28</v>
      </c>
      <c r="C30" s="16">
        <v>-540.62</v>
      </c>
      <c r="D30" s="15">
        <v>2791.84</v>
      </c>
      <c r="E30" s="17">
        <v>2304.75</v>
      </c>
      <c r="F30" s="15"/>
      <c r="G30" s="27">
        <f t="shared" si="1"/>
        <v>-1027.71</v>
      </c>
    </row>
    <row r="31" spans="1:7" ht="13.15" customHeight="1" x14ac:dyDescent="0.25">
      <c r="B31" s="16" t="s">
        <v>29</v>
      </c>
      <c r="C31" s="16">
        <v>-2523.4</v>
      </c>
      <c r="D31" s="15">
        <v>5016.3</v>
      </c>
      <c r="E31" s="17">
        <v>3419.28</v>
      </c>
      <c r="F31" s="15"/>
      <c r="G31" s="27">
        <f t="shared" si="1"/>
        <v>-4120.42</v>
      </c>
    </row>
    <row r="32" spans="1:7" ht="13.15" customHeight="1" x14ac:dyDescent="0.25">
      <c r="B32" s="21" t="s">
        <v>30</v>
      </c>
      <c r="C32" s="22">
        <f>C26+C27+C28+C30+C31+C29</f>
        <v>-727313.55</v>
      </c>
      <c r="D32" s="22">
        <f>D26+D27+D28+D30+D31+D29</f>
        <v>624562.59</v>
      </c>
      <c r="E32" s="22">
        <f>E26+E27+E28+E30+E31+E29</f>
        <v>640575.54</v>
      </c>
      <c r="F32" s="22"/>
      <c r="G32" s="22">
        <f>G26+G27+G28+G30+G31+G29</f>
        <v>-711300.60000000009</v>
      </c>
    </row>
    <row r="33" spans="2:7" x14ac:dyDescent="0.25">
      <c r="B33" s="28" t="s">
        <v>32</v>
      </c>
      <c r="G33" s="28">
        <f>G32</f>
        <v>-711300.60000000009</v>
      </c>
    </row>
    <row r="34" spans="2:7" x14ac:dyDescent="0.25">
      <c r="B34" s="1" t="s">
        <v>33</v>
      </c>
      <c r="E34" s="1" t="s">
        <v>34</v>
      </c>
    </row>
  </sheetData>
  <mergeCells count="8">
    <mergeCell ref="A7:B7"/>
    <mergeCell ref="B25:G25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цв 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2020-03-29T11:41:09Z</dcterms:created>
  <dcterms:modified xsi:type="dcterms:W3CDTF">2020-03-29T11:42:07Z</dcterms:modified>
</cp:coreProperties>
</file>